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60" windowHeight="140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sz val="8"/>
            <rFont val="Tahoma"/>
            <family val="0"/>
          </rPr>
          <t>Enter Credit Union asset size here.  The calculator will automatically display results for annual giving levels below.</t>
        </r>
      </text>
    </comment>
  </commentList>
</comments>
</file>

<file path=xl/sharedStrings.xml><?xml version="1.0" encoding="utf-8"?>
<sst xmlns="http://schemas.openxmlformats.org/spreadsheetml/2006/main" count="43" uniqueCount="39">
  <si>
    <t>Credit Union Foundation
Donor Recognition Calculator</t>
  </si>
  <si>
    <t>Credit Unions Enter Asset Size Here</t>
  </si>
  <si>
    <t>Credit Union Annual Gift Calculations</t>
  </si>
  <si>
    <t>Min. Annual Gift</t>
  </si>
  <si>
    <t>Chairman's
Club</t>
  </si>
  <si>
    <t>Annual gift of at least:</t>
  </si>
  <si>
    <t>Leadership
Circle</t>
  </si>
  <si>
    <t xml:space="preserve"> up to</t>
  </si>
  <si>
    <t>Benefactor</t>
  </si>
  <si>
    <t>up to</t>
  </si>
  <si>
    <t>Donor</t>
  </si>
  <si>
    <t>Annual gift less than:</t>
  </si>
  <si>
    <t>CIF Investment Calculations</t>
  </si>
  <si>
    <t>(Lessor Of)</t>
  </si>
  <si>
    <t>Investment Range
    Min                              Max</t>
  </si>
  <si>
    <t>Chairman's 
Club</t>
  </si>
  <si>
    <t>≥ .25% of assets 
or $2 million+</t>
  </si>
  <si>
    <t>+</t>
  </si>
  <si>
    <t>Leadership 
Circle</t>
  </si>
  <si>
    <t>.1% to .24% assets or $1 million+</t>
  </si>
  <si>
    <t>Investor's 
Circle</t>
  </si>
  <si>
    <t>Up to .09% of 
assets</t>
  </si>
  <si>
    <t>Annual Gift Donor Recognition Guide</t>
  </si>
  <si>
    <t>Annual Gift</t>
  </si>
  <si>
    <t>Credit Unions
% Of Assets</t>
  </si>
  <si>
    <t>Business Partners</t>
  </si>
  <si>
    <t>Individuals</t>
  </si>
  <si>
    <t>≥ .0025%
Minimum $300</t>
  </si>
  <si>
    <t>$1,000 +</t>
  </si>
  <si>
    <t>$300+</t>
  </si>
  <si>
    <t>.001% to .0024%
Minimum $200</t>
  </si>
  <si>
    <t>$750 - $999</t>
  </si>
  <si>
    <t>$200 - $299</t>
  </si>
  <si>
    <t>.0002% to .001%
Minimum $100</t>
  </si>
  <si>
    <t>$500 - $749</t>
  </si>
  <si>
    <t>$100 - $199</t>
  </si>
  <si>
    <t>&lt; .0002%</t>
  </si>
  <si>
    <t>&lt; $500</t>
  </si>
  <si>
    <t>&lt; $100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</si>
</sst>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0.0000%"/>
    <numFmt numFmtId="167" formatCode="0.000000"/>
  </numFmts>
  <fonts count="17">
    <font>
      <sz val="10"/>
      <name val="Palatino Linotype"/>
      <family val="0"/>
    </font>
    <font>
      <sz val="14"/>
      <name val="Palatino"/>
      <family val="0"/>
    </font>
    <font>
      <sz val="10"/>
      <name val="Palatino"/>
      <family val="0"/>
    </font>
    <font>
      <b/>
      <i/>
      <sz val="12"/>
      <color indexed="9"/>
      <name val="Palatino"/>
      <family val="0"/>
    </font>
    <font>
      <b/>
      <sz val="10"/>
      <color indexed="9"/>
      <name val="Palatino"/>
      <family val="0"/>
    </font>
    <font>
      <b/>
      <sz val="14"/>
      <color indexed="18"/>
      <name val="Palatino"/>
      <family val="0"/>
    </font>
    <font>
      <sz val="14"/>
      <name val="Arial"/>
      <family val="0"/>
    </font>
    <font>
      <sz val="12"/>
      <name val="Palatino"/>
      <family val="0"/>
    </font>
    <font>
      <b/>
      <sz val="11"/>
      <name val="Palatino"/>
      <family val="0"/>
    </font>
    <font>
      <sz val="11"/>
      <name val="Palatino"/>
      <family val="0"/>
    </font>
    <font>
      <b/>
      <sz val="10"/>
      <name val="Palatino"/>
      <family val="0"/>
    </font>
    <font>
      <sz val="10"/>
      <color indexed="59"/>
      <name val="Palatino"/>
      <family val="0"/>
    </font>
    <font>
      <sz val="18"/>
      <name val="Palatino"/>
      <family val="0"/>
    </font>
    <font>
      <sz val="11"/>
      <color indexed="59"/>
      <name val="Palatino"/>
      <family val="0"/>
    </font>
    <font>
      <sz val="8"/>
      <name val="Tahoma"/>
      <family val="0"/>
    </font>
    <font>
      <sz val="8"/>
      <name val="Palatino Linotype"/>
      <family val="0"/>
    </font>
    <font>
      <b/>
      <sz val="8"/>
      <name val="Palatino Linotyp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2" borderId="6" xfId="0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166" fontId="2" fillId="4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3" fillId="5" borderId="16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1" fillId="2" borderId="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1</xdr:row>
      <xdr:rowOff>133350</xdr:rowOff>
    </xdr:from>
    <xdr:to>
      <xdr:col>2</xdr:col>
      <xdr:colOff>180975</xdr:colOff>
      <xdr:row>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695575" y="561975"/>
          <a:ext cx="190500" cy="0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 Linotype"/>
              <a:ea typeface="Palatino Linotype"/>
              <a:cs typeface="Palatino Linotyp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2" sqref="C2:D2"/>
    </sheetView>
  </sheetViews>
  <sheetFormatPr defaultColWidth="11.421875" defaultRowHeight="15"/>
  <cols>
    <col min="1" max="1" width="21.7109375" style="0" customWidth="1"/>
    <col min="2" max="2" width="18.8515625" style="0" customWidth="1"/>
    <col min="3" max="3" width="11.7109375" style="0" customWidth="1"/>
    <col min="4" max="4" width="11.8515625" style="0" customWidth="1"/>
    <col min="5" max="5" width="8.7109375" style="0" customWidth="1"/>
    <col min="6" max="6" width="8.7109375" style="0" hidden="1" customWidth="1"/>
    <col min="7" max="16384" width="8.7109375" style="0" customWidth="1"/>
  </cols>
  <sheetData>
    <row r="1" spans="1:6" ht="33.75" customHeight="1">
      <c r="A1" s="39" t="s">
        <v>0</v>
      </c>
      <c r="B1" s="40"/>
      <c r="C1" s="40"/>
      <c r="D1" s="41"/>
      <c r="E1" s="1"/>
      <c r="F1" s="2"/>
    </row>
    <row r="2" spans="1:6" ht="18.75" thickBot="1">
      <c r="A2" s="42" t="s">
        <v>1</v>
      </c>
      <c r="B2" s="43"/>
      <c r="C2" s="44">
        <v>123456789</v>
      </c>
      <c r="D2" s="45"/>
      <c r="E2" s="3"/>
      <c r="F2" s="3"/>
    </row>
    <row r="3" spans="1:6" ht="15.75" thickBot="1">
      <c r="A3" s="3"/>
      <c r="B3" s="3"/>
      <c r="C3" s="3"/>
      <c r="D3" s="3"/>
      <c r="E3" s="3"/>
      <c r="F3" s="3"/>
    </row>
    <row r="4" spans="1:6" ht="36" customHeight="1">
      <c r="A4" s="46" t="s">
        <v>2</v>
      </c>
      <c r="B4" s="47"/>
      <c r="C4" s="47"/>
      <c r="D4" s="48"/>
      <c r="E4" s="3"/>
      <c r="F4" s="37" t="s">
        <v>3</v>
      </c>
    </row>
    <row r="5" spans="1:6" ht="25.5">
      <c r="A5" s="4" t="s">
        <v>4</v>
      </c>
      <c r="B5" s="52" t="s">
        <v>5</v>
      </c>
      <c r="C5" s="53"/>
      <c r="D5" s="5">
        <f>IF(C2*F5&gt;300,C2*F5,300)</f>
        <v>3086.419725</v>
      </c>
      <c r="E5" s="3"/>
      <c r="F5" s="38">
        <v>2.5E-05</v>
      </c>
    </row>
    <row r="6" spans="1:6" ht="25.5">
      <c r="A6" s="6" t="s">
        <v>6</v>
      </c>
      <c r="B6" s="7">
        <f>IF(C2*F6&gt;200,C2*F6,200)</f>
        <v>1234.56789</v>
      </c>
      <c r="C6" s="8" t="s">
        <v>7</v>
      </c>
      <c r="D6" s="9">
        <f>D5-1</f>
        <v>3085.419725</v>
      </c>
      <c r="E6" s="10"/>
      <c r="F6" s="38">
        <v>1E-05</v>
      </c>
    </row>
    <row r="7" spans="1:6" ht="13.5">
      <c r="A7" s="11" t="s">
        <v>8</v>
      </c>
      <c r="B7" s="12">
        <f>IF(C2*F7&gt;100,C2*F7,100)</f>
        <v>246.913578</v>
      </c>
      <c r="C7" s="13" t="s">
        <v>9</v>
      </c>
      <c r="D7" s="14">
        <f>B6-1</f>
        <v>1233.56789</v>
      </c>
      <c r="E7" s="10"/>
      <c r="F7" s="38">
        <v>2E-06</v>
      </c>
    </row>
    <row r="8" spans="1:6" ht="13.5">
      <c r="A8" s="11" t="s">
        <v>10</v>
      </c>
      <c r="B8" s="54" t="s">
        <v>11</v>
      </c>
      <c r="C8" s="55"/>
      <c r="D8" s="15">
        <f>IF(C2*F7&gt;100,C2*F7,100)</f>
        <v>246.913578</v>
      </c>
      <c r="E8" s="10"/>
      <c r="F8" s="10"/>
    </row>
    <row r="9" spans="1:6" ht="15" thickBot="1">
      <c r="A9" s="16"/>
      <c r="B9" s="17"/>
      <c r="C9" s="17"/>
      <c r="D9" s="17"/>
      <c r="E9" s="18"/>
      <c r="F9" s="19"/>
    </row>
    <row r="10" spans="1:6" ht="33" customHeight="1" thickBot="1">
      <c r="A10" s="56" t="s">
        <v>12</v>
      </c>
      <c r="B10" s="57"/>
      <c r="C10" s="57"/>
      <c r="D10" s="58"/>
      <c r="E10" s="3"/>
      <c r="F10" s="3"/>
    </row>
    <row r="11" spans="1:6" ht="27.75" customHeight="1">
      <c r="A11" s="20"/>
      <c r="B11" s="21" t="s">
        <v>13</v>
      </c>
      <c r="C11" s="59" t="s">
        <v>14</v>
      </c>
      <c r="D11" s="60"/>
      <c r="E11" s="3"/>
      <c r="F11" s="3"/>
    </row>
    <row r="12" spans="1:6" ht="30" customHeight="1">
      <c r="A12" s="22" t="s">
        <v>15</v>
      </c>
      <c r="B12" s="23" t="s">
        <v>16</v>
      </c>
      <c r="C12" s="24">
        <f>C2*0.0025</f>
        <v>308641.97250000003</v>
      </c>
      <c r="D12" s="25" t="s">
        <v>17</v>
      </c>
      <c r="E12" s="3"/>
      <c r="F12" s="3"/>
    </row>
    <row r="13" spans="1:6" ht="25.5">
      <c r="A13" s="22" t="s">
        <v>18</v>
      </c>
      <c r="B13" s="23" t="s">
        <v>19</v>
      </c>
      <c r="C13" s="24">
        <f>C2*0.001</f>
        <v>123456.789</v>
      </c>
      <c r="D13" s="24">
        <f>(C2*0.0025)-1</f>
        <v>308640.97250000003</v>
      </c>
      <c r="E13" s="3"/>
      <c r="F13" s="3"/>
    </row>
    <row r="14" spans="1:6" ht="25.5">
      <c r="A14" s="22" t="s">
        <v>20</v>
      </c>
      <c r="B14" s="23" t="s">
        <v>21</v>
      </c>
      <c r="C14" s="24">
        <v>5000</v>
      </c>
      <c r="D14" s="24">
        <f>(C2*0.001)-1</f>
        <v>123455.789</v>
      </c>
      <c r="E14" s="26"/>
      <c r="F14" s="3"/>
    </row>
    <row r="15" spans="1:6" ht="15" thickBot="1">
      <c r="A15" s="16"/>
      <c r="B15" s="27"/>
      <c r="C15" s="27"/>
      <c r="D15" s="28"/>
      <c r="E15" s="26"/>
      <c r="F15" s="3"/>
    </row>
    <row r="16" spans="1:6" ht="28.5" customHeight="1">
      <c r="A16" s="49" t="s">
        <v>22</v>
      </c>
      <c r="B16" s="50"/>
      <c r="C16" s="50"/>
      <c r="D16" s="51"/>
      <c r="E16" s="3"/>
      <c r="F16" s="3"/>
    </row>
    <row r="17" spans="1:6" ht="27" thickBot="1">
      <c r="A17" s="29" t="s">
        <v>23</v>
      </c>
      <c r="B17" s="29" t="s">
        <v>24</v>
      </c>
      <c r="C17" s="29" t="s">
        <v>25</v>
      </c>
      <c r="D17" s="29" t="s">
        <v>26</v>
      </c>
      <c r="E17" s="3"/>
      <c r="F17" s="3"/>
    </row>
    <row r="18" spans="1:6" ht="25.5">
      <c r="A18" s="30" t="s">
        <v>4</v>
      </c>
      <c r="B18" s="31" t="s">
        <v>27</v>
      </c>
      <c r="C18" s="32" t="s">
        <v>28</v>
      </c>
      <c r="D18" s="32" t="s">
        <v>29</v>
      </c>
      <c r="E18" s="3"/>
      <c r="F18" s="3"/>
    </row>
    <row r="19" spans="1:6" ht="25.5">
      <c r="A19" s="33" t="s">
        <v>6</v>
      </c>
      <c r="B19" s="34" t="s">
        <v>30</v>
      </c>
      <c r="C19" s="35" t="s">
        <v>31</v>
      </c>
      <c r="D19" s="35" t="s">
        <v>32</v>
      </c>
      <c r="E19" s="3"/>
      <c r="F19" s="3"/>
    </row>
    <row r="20" spans="1:6" ht="25.5">
      <c r="A20" s="33" t="s">
        <v>8</v>
      </c>
      <c r="B20" s="34" t="s">
        <v>33</v>
      </c>
      <c r="C20" s="35" t="s">
        <v>34</v>
      </c>
      <c r="D20" s="35" t="s">
        <v>35</v>
      </c>
      <c r="E20" s="3"/>
      <c r="F20" s="3"/>
    </row>
    <row r="21" spans="1:6" ht="13.5">
      <c r="A21" s="36" t="s">
        <v>10</v>
      </c>
      <c r="B21" s="35" t="s">
        <v>36</v>
      </c>
      <c r="C21" s="35" t="s">
        <v>37</v>
      </c>
      <c r="D21" s="35" t="s">
        <v>38</v>
      </c>
      <c r="E21" s="3"/>
      <c r="F21" s="3"/>
    </row>
  </sheetData>
  <sheetProtection sheet="1" objects="1" scenarios="1" selectLockedCells="1"/>
  <mergeCells count="9">
    <mergeCell ref="A16:D16"/>
    <mergeCell ref="B5:C5"/>
    <mergeCell ref="B8:C8"/>
    <mergeCell ref="A10:D10"/>
    <mergeCell ref="C11:D11"/>
    <mergeCell ref="A1:D1"/>
    <mergeCell ref="A2:B2"/>
    <mergeCell ref="C2:D2"/>
    <mergeCell ref="A4:D4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CUIC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Kyle Swisher</cp:lastModifiedBy>
  <dcterms:created xsi:type="dcterms:W3CDTF">2006-08-21T15:47:24Z</dcterms:created>
  <dcterms:modified xsi:type="dcterms:W3CDTF">2006-08-21T16:05:33Z</dcterms:modified>
  <cp:category/>
  <cp:version/>
  <cp:contentType/>
  <cp:contentStatus/>
</cp:coreProperties>
</file>